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52" windowWidth="17892" windowHeight="11196"/>
  </bookViews>
  <sheets>
    <sheet name="ИНФРАСТРУКТУРНЫЙ_ЛИСТ" sheetId="1" r:id="rId1"/>
    <sheet name="1111" sheetId="2" state="hidden" r:id="rId2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H11" i="1"/>
  <c r="H12" i="1"/>
  <c r="H47" i="1" l="1"/>
  <c r="H17" i="1" l="1"/>
  <c r="H18" i="1"/>
  <c r="H16" i="1"/>
  <c r="H51" i="1" l="1"/>
  <c r="H50" i="1"/>
  <c r="H49" i="1"/>
  <c r="H48" i="1"/>
  <c r="H46" i="1"/>
  <c r="H45" i="1"/>
  <c r="H44" i="1"/>
  <c r="H43" i="1"/>
  <c r="H42" i="1"/>
  <c r="H52" i="1" l="1"/>
</calcChain>
</file>

<file path=xl/sharedStrings.xml><?xml version="1.0" encoding="utf-8"?>
<sst xmlns="http://schemas.openxmlformats.org/spreadsheetml/2006/main" count="153" uniqueCount="95">
  <si>
    <t>ЧЕМПИОНАТ</t>
  </si>
  <si>
    <t>Главный эксперт</t>
  </si>
  <si>
    <t>Технический эксперт</t>
  </si>
  <si>
    <t>Количество участников</t>
  </si>
  <si>
    <t>Расходные материалы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</si>
  <si>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</si>
  <si>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</si>
  <si>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</si>
  <si>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</si>
  <si>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</si>
  <si>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Стоимость</t>
  </si>
  <si>
    <t>Итого</t>
  </si>
  <si>
    <t>шт.</t>
  </si>
  <si>
    <t>ОБЩАЯ ИНФРАСТРУКТУРА КОНКУРСНОЙ ПЛОЩАДКИ</t>
  </si>
  <si>
    <t>Оборудование, мебель, канцелярия и т.п.</t>
  </si>
  <si>
    <t>Спецодежда и безопасность</t>
  </si>
  <si>
    <t>КОМНАТА ЭКСПЕРТОВ</t>
  </si>
  <si>
    <t xml:space="preserve">Планшеты с зажимом </t>
  </si>
  <si>
    <t xml:space="preserve">Набор ручек и карандашей </t>
  </si>
  <si>
    <t>ИТОГО:</t>
  </si>
  <si>
    <t>НАИМЕНОВАНИЕ КОМПЕТЕНЦИИ №__________</t>
  </si>
  <si>
    <t>Файл А4</t>
  </si>
  <si>
    <t>https://www.komus.ru/katalog/kantstovary/kantselyarskie-nozhnitsy-i-nozhi/nozhnitsy-standartnye/nozhnitsy-komus-160-mm-s-plastikovymi-simmetrichnymi-ruchkami-chernogo-tsveta/p/159331/</t>
  </si>
  <si>
    <t>https://www.komus.ru/katalog/bumaga-i-bumazhnye-izdeliya/bumaga-dlya-ofisnoj-tekhniki/formatnaya-bumaga/bumaga-formatnaya-belaya-dlya-ofisnoj-tekhniki/bumaga-dlya-ofisnoj-tekhniki-svetocopy-a4-80-g-kv-m-belizna-146-cie-500-listov-/p/13500/</t>
  </si>
  <si>
    <t>упак</t>
  </si>
  <si>
    <t>Бумага А4 офисная</t>
  </si>
  <si>
    <t>https://www.komus.ru/katalog/papki-i-sistemy-arkhivatsii/fajly-i-papki-fajlovye/fajly-vkladyshi-tonkie-25-35mkm/fajl-vkladysh-attache-economy-a4-20-25-mkm-gladkij-prozrachnyj-100-shtuk-v-upakovke/p/853587/</t>
  </si>
  <si>
    <t>https://www.komus.ru/katalog/kantstovary/klejkie-lenty-i-derzhateli/klejkie-kantselyarskie-lenty-skotch-/klejkaya-lenta-kantselyarskaya-komus-prozrachnaya-12-mm-kh-33-m-12-shtuk-v-upakovke-/p/161996/</t>
  </si>
  <si>
    <t>https://www.komus.ru/kantstovary-magazin/stepler-attache-eco-do-10-listov/p/611848/</t>
  </si>
  <si>
    <t>https://www.komus.ru/katalog/kantstovary/steplery-i-skoby/skoby/skoby-dlya-steplerov-10/skoby-dlya-steplera-10-attache-otsinkovannye-1000-shtuk-v-kartonnoj-upakovke-/p/139204/</t>
  </si>
  <si>
    <t>https://www.komus.ru/katalog/papki-i-sistemy-arkhivatsii/papki-planshety/papka-planshet-bantex-a4-kartonnaya-chernaya-bez-kryshki/p/48801/</t>
  </si>
  <si>
    <t>https://moskva.tiu.ru/p467013599-nabor-elba-ruchka.html</t>
  </si>
  <si>
    <t>Скотч широкий прозрачный 48ммх60м, 45мкм</t>
  </si>
  <si>
    <t>https://www.komus.ru/katalog/upakovka-i-markirovka/upakovka-dlya-sklada-i-promyshlennykh-proizvodstv/upakovochnye-klejkie-lenty-/skotch-i-klejkie-lenty-dlya-ruchnoj-upakovki/klejkaya-lenta-upakovochnaya-attache-prozrachnaya-48-mm-x-60-m-tolshhina-45-mkm/p</t>
  </si>
  <si>
    <t>Скотч узкий 12ммх33м</t>
  </si>
  <si>
    <t>Скобы №10, оцин</t>
  </si>
  <si>
    <t>Степлер №10, на 10 лист</t>
  </si>
  <si>
    <t>Ножницы канцелярские, 160мм, ручки пласт</t>
  </si>
  <si>
    <t>о</t>
  </si>
  <si>
    <t>https://www.komus.ru/katalog/ruchki-karandashi-markery/lastiki-tochilki-linejki/lastiki/lastik-koh-i-noor-300-20-kauchukovyj-45x31x11-mm-5-shtuk-v-upakovke-/p/1047662/</t>
  </si>
  <si>
    <t>Ластики 45х31х11мм</t>
  </si>
  <si>
    <t>НА 1-ГО УЧАСТНИКА (КОНКУРСНАЯ ПЛОЩАДКА оборудование, расходный материал и т.д.)</t>
  </si>
  <si>
    <t>ДОПОЛНИТЕЛЬНОЕ ОБОРУДОВАНИЕ, ИНСТРУМЕНТЫ И Т.Д. КОТОРЫЕ МОЖЕТ ПРИВЕЗТИ С СОБОЙ УЧАСТНИК</t>
  </si>
  <si>
    <t>Абилимпикс 2021</t>
  </si>
  <si>
    <t>Стоимость расходных материалов и количество участников на 2021 года</t>
  </si>
  <si>
    <t>Общая инфраструктура площадки (мебель,оборудование, энергоснабжение, инструменты и т.д.)</t>
  </si>
  <si>
    <t>Дополнительная информация</t>
  </si>
  <si>
    <t>Иванова Юлия Вяче6славовна</t>
  </si>
  <si>
    <t>Миронова Марина Леонидовна</t>
  </si>
  <si>
    <t>MARATHONChampion-3 (Маратон-3) Корея 35000 об, 45 ватт, с педалью (Корея)</t>
  </si>
  <si>
    <t>https://preobrazzi.ru/p371461040-frezer-marathon-champion.html?ymclid=16178893969350217791000028</t>
  </si>
  <si>
    <t>Стол зуботехнический AR-E21 Аркодор</t>
  </si>
  <si>
    <t xml:space="preserve">Зубной техник </t>
  </si>
  <si>
    <t>ЭШЗ1.4 –бюджетный электрошпатель в корпусе МОДИС с регулировкой температуры по визуаль-ной шкале и свето-диодной индикацией</t>
  </si>
  <si>
    <t>https://www.averon.ru/catalog/ustroistva_modelirovaniya_voskami/ESHZ_1_4/</t>
  </si>
  <si>
    <t>Набор инструментов зубного техника для воска, 10шт, 10 предметов, футляр на молнии, BeijingChoice, Китай</t>
  </si>
  <si>
    <t>https://aldera.ru/catalog/4-zubotehnicheskie-materialy/72-instrumenty-i-aksessuary/7201-instrumenty-tehnika-nabory/nabor-4.instrumentov-zubnogo-tehnika-dlya-voska-10-sht/</t>
  </si>
  <si>
    <t>arkodor.ru›shop/stol-zubotehnicheskij-ar-e21/</t>
  </si>
  <si>
    <t>Кресло лабораторное без подлокотников ST-8397</t>
  </si>
  <si>
    <t>medmebelsnab.ru›laboratornye-taburety-i-kresla/…</t>
  </si>
  <si>
    <t>Коврик для работы с пластилином</t>
  </si>
  <si>
    <t>https://www.markertoys.ru</t>
  </si>
  <si>
    <t>Набор для работы с пластилином (стеки)</t>
  </si>
  <si>
    <t>https://leonardohobby.ru/ishop/good_51828563352/</t>
  </si>
  <si>
    <t xml:space="preserve">Анатомическая модель зуб/учебная
</t>
  </si>
  <si>
    <t>https://www.geotarmed.ru</t>
  </si>
  <si>
    <t>Лупа налобная бинокулярная плосковыпуклая</t>
  </si>
  <si>
    <t>https://www.4glaza.ru/products/eschenbach-lupa-nalobnaia-binokularnaia-</t>
  </si>
  <si>
    <t>Воск базисный-02, 500 г.</t>
  </si>
  <si>
    <t>https://shop.stomatorg.ru/catalog/voska/ voskbazis</t>
  </si>
  <si>
    <t xml:space="preserve">Воск Моделировочный Renfert Опак, серый компактный цилиндр, 75г
</t>
  </si>
  <si>
    <t>https://www.axiomadent.ru/vosk-modelirovochnyj/vosk-modelirovochnyj-renfert</t>
  </si>
  <si>
    <t>Пластилин скульптурный</t>
  </si>
  <si>
    <t>https://leonardohobby.ru</t>
  </si>
  <si>
    <t>Халат одноразовый</t>
  </si>
  <si>
    <t>https://elegreen.ru/medici nskaya- odezhda/medicinskie- halaty-odnorazovye/halat- elegreen-1-detail</t>
  </si>
  <si>
    <t>Защитный экран для лица</t>
  </si>
  <si>
    <t>https://www.vseinstrumenti.ru/spetsodezhda/siz/organovzreniya/zaschitnye- schitki/orgplex/dlya-litsa1/?gclid=CjwKCAjwltH3BRB6EiwAhj0IUNV2C5AAq30K9MC4Aa8DUJ 1i- TFMfvFYqaEz3AdHfisXuHBmquxoCZU4QAvDBwE</t>
  </si>
  <si>
    <t>Маска одноразовая медицинская трехслойная</t>
  </si>
  <si>
    <t>https://sanmedz.ru/?utm_source=yandex&amp;utm_medium=cpc&amp;utm_campaign=[S]_MASKI_MSK&amp;utm_term=%D0%BC%D0%B0%D1%81%D0%BA%D0%B8%20%D0%BC%D0%B5%D0%B4%D0%B8%D1%86%D0%B8%D0%BD%D1%81%D0%BA%D0%B8%D0%B5%20%D0%BA%D1%83%D0%BF%D0%B8%D1%82%D1%8C&amp;utm_</t>
  </si>
  <si>
    <t xml:space="preserve">Халат одноразовый
</t>
  </si>
  <si>
    <t xml:space="preserve">Стол </t>
  </si>
  <si>
    <t xml:space="preserve">1100х450х700
khimki.goodster.ru›stol-uchenicheskiy-d-342934077/
</t>
  </si>
  <si>
    <t>Стул посетителя офисный</t>
  </si>
  <si>
    <t>khimki.goodster.ru›stol-uchenicheskiy-d-342934077/</t>
  </si>
  <si>
    <t xml:space="preserve">Порошковый огнетушитель ОП-4
</t>
  </si>
  <si>
    <t>Часы настенные</t>
  </si>
  <si>
    <t>Корзина для мусора</t>
  </si>
  <si>
    <t>Аптечка первой медицинской помощи</t>
  </si>
  <si>
    <t>Вешалка для одежды</t>
  </si>
  <si>
    <t>На усмотрение организатора</t>
  </si>
  <si>
    <t xml:space="preserve">Индивидуализированный моделировочный
инструментарий
</t>
  </si>
  <si>
    <t xml:space="preserve">Увеличительное оборудование для
визуализации - рабочего пространства
</t>
  </si>
  <si>
    <t>Циркуль  (измеритель)</t>
  </si>
  <si>
    <t>Штангенциркуль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</si>
</sst>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[$-419]General"/>
    <numFmt numFmtId="165" formatCode="#,##0.00&quot; &quot;[$руб.-419];[Red]&quot;-&quot;#,##0.00&quot; &quot;[$руб.-419]"/>
    <numFmt numFmtId="166" formatCode="#,##0.00&quot;р.&quot;"/>
  </numFmts>
  <fonts count="27" x14ac:knownFonts="1">
    <font>
      <sz val="11"/>
      <color rgb="FF000000"/>
      <name val="Arial"/>
      <family val="2"/>
      <charset val="204"/>
    </font>
    <font>
      <u/>
      <sz val="11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u/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5" fontId="5" fillId="0" borderId="0" applyBorder="0" applyProtection="0"/>
    <xf numFmtId="44" fontId="8" fillId="0" borderId="0" applyFont="0" applyFill="0" applyBorder="0" applyAlignment="0" applyProtection="0"/>
  </cellStyleXfs>
  <cellXfs count="118">
    <xf numFmtId="0" fontId="0" fillId="0" borderId="0" xfId="0"/>
    <xf numFmtId="164" fontId="6" fillId="0" borderId="0" xfId="3" applyFont="1" applyFill="1" applyAlignment="1">
      <alignment vertical="top" wrapText="1"/>
    </xf>
    <xf numFmtId="164" fontId="6" fillId="0" borderId="0" xfId="3" applyFont="1" applyFill="1" applyAlignment="1">
      <alignment horizontal="left" vertical="top" wrapText="1"/>
    </xf>
    <xf numFmtId="164" fontId="3" fillId="0" borderId="0" xfId="3" applyFont="1" applyFill="1" applyAlignment="1"/>
    <xf numFmtId="0" fontId="7" fillId="0" borderId="0" xfId="0" applyFont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top" wrapText="1"/>
    </xf>
    <xf numFmtId="166" fontId="11" fillId="0" borderId="4" xfId="0" applyNumberFormat="1" applyFont="1" applyBorder="1" applyAlignment="1">
      <alignment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166" fontId="11" fillId="0" borderId="10" xfId="0" applyNumberFormat="1" applyFont="1" applyBorder="1" applyAlignment="1">
      <alignment vertical="top" wrapText="1"/>
    </xf>
    <xf numFmtId="164" fontId="9" fillId="2" borderId="1" xfId="3" applyFont="1" applyFill="1" applyBorder="1" applyAlignment="1">
      <alignment horizontal="left" vertical="top" wrapText="1"/>
    </xf>
    <xf numFmtId="164" fontId="9" fillId="2" borderId="1" xfId="3" applyFont="1" applyFill="1" applyBorder="1" applyAlignment="1">
      <alignment vertical="top" wrapText="1"/>
    </xf>
    <xf numFmtId="164" fontId="9" fillId="2" borderId="1" xfId="3" applyFont="1" applyFill="1" applyBorder="1" applyAlignment="1">
      <alignment horizontal="center" vertical="top" wrapText="1"/>
    </xf>
    <xf numFmtId="164" fontId="9" fillId="0" borderId="1" xfId="3" applyFont="1" applyFill="1" applyBorder="1" applyAlignment="1">
      <alignment vertical="top" wrapText="1"/>
    </xf>
    <xf numFmtId="164" fontId="12" fillId="0" borderId="1" xfId="3" applyFont="1" applyFill="1" applyBorder="1" applyAlignment="1">
      <alignment horizontal="center" vertical="top" wrapText="1"/>
    </xf>
    <xf numFmtId="164" fontId="12" fillId="0" borderId="1" xfId="3" applyFont="1" applyFill="1" applyBorder="1" applyAlignment="1">
      <alignment horizontal="left" vertical="top" wrapText="1"/>
    </xf>
    <xf numFmtId="164" fontId="9" fillId="0" borderId="0" xfId="3" applyFont="1" applyFill="1" applyAlignment="1">
      <alignment vertical="top" wrapText="1"/>
    </xf>
    <xf numFmtId="164" fontId="9" fillId="2" borderId="2" xfId="3" applyFont="1" applyFill="1" applyBorder="1" applyAlignment="1">
      <alignment vertical="top" wrapText="1"/>
    </xf>
    <xf numFmtId="164" fontId="9" fillId="2" borderId="3" xfId="3" applyFont="1" applyFill="1" applyBorder="1" applyAlignment="1">
      <alignment vertical="top" wrapText="1"/>
    </xf>
    <xf numFmtId="164" fontId="12" fillId="0" borderId="5" xfId="3" applyFont="1" applyFill="1" applyBorder="1" applyAlignment="1">
      <alignment horizontal="center" vertical="top" wrapText="1"/>
    </xf>
    <xf numFmtId="164" fontId="12" fillId="0" borderId="5" xfId="3" applyFont="1" applyFill="1" applyBorder="1" applyAlignment="1">
      <alignment horizontal="left" vertical="top" wrapText="1"/>
    </xf>
    <xf numFmtId="164" fontId="9" fillId="0" borderId="5" xfId="3" applyFont="1" applyFill="1" applyBorder="1" applyAlignment="1">
      <alignment vertical="top" wrapText="1"/>
    </xf>
    <xf numFmtId="164" fontId="12" fillId="0" borderId="5" xfId="3" applyFont="1" applyFill="1" applyBorder="1" applyAlignment="1">
      <alignment horizontal="center" vertical="top" wrapText="1"/>
    </xf>
    <xf numFmtId="164" fontId="9" fillId="0" borderId="4" xfId="3" applyFont="1" applyFill="1" applyBorder="1" applyAlignment="1">
      <alignment horizontal="left" vertical="top" wrapText="1"/>
    </xf>
    <xf numFmtId="164" fontId="12" fillId="0" borderId="4" xfId="3" applyFont="1" applyFill="1" applyBorder="1" applyAlignment="1">
      <alignment horizontal="center" vertical="top" wrapText="1"/>
    </xf>
    <xf numFmtId="164" fontId="9" fillId="0" borderId="4" xfId="3" applyFont="1" applyFill="1" applyBorder="1" applyAlignment="1">
      <alignment vertical="top" wrapText="1"/>
    </xf>
    <xf numFmtId="164" fontId="12" fillId="0" borderId="4" xfId="3" applyFont="1" applyFill="1" applyBorder="1" applyAlignment="1">
      <alignment horizontal="center" vertical="top" wrapText="1"/>
    </xf>
    <xf numFmtId="164" fontId="9" fillId="2" borderId="6" xfId="3" applyFont="1" applyFill="1" applyBorder="1" applyAlignment="1">
      <alignment vertical="top" wrapText="1"/>
    </xf>
    <xf numFmtId="164" fontId="9" fillId="2" borderId="6" xfId="3" applyFont="1" applyFill="1" applyBorder="1" applyAlignment="1">
      <alignment horizontal="left" vertical="top" wrapText="1"/>
    </xf>
    <xf numFmtId="164" fontId="9" fillId="0" borderId="4" xfId="3" applyFont="1" applyFill="1" applyBorder="1" applyAlignment="1">
      <alignment horizontal="center" vertical="top" wrapText="1"/>
    </xf>
    <xf numFmtId="164" fontId="6" fillId="0" borderId="4" xfId="3" applyFont="1" applyFill="1" applyBorder="1" applyAlignment="1">
      <alignment vertical="top" wrapText="1"/>
    </xf>
    <xf numFmtId="164" fontId="6" fillId="0" borderId="4" xfId="3" applyFont="1" applyFill="1" applyBorder="1" applyAlignment="1">
      <alignment horizontal="left" vertical="top" wrapText="1"/>
    </xf>
    <xf numFmtId="164" fontId="9" fillId="2" borderId="5" xfId="3" applyFont="1" applyFill="1" applyBorder="1" applyAlignment="1">
      <alignment horizontal="left" vertical="top" wrapText="1"/>
    </xf>
    <xf numFmtId="164" fontId="9" fillId="2" borderId="5" xfId="3" applyFont="1" applyFill="1" applyBorder="1" applyAlignment="1">
      <alignment vertical="top" wrapText="1"/>
    </xf>
    <xf numFmtId="164" fontId="10" fillId="2" borderId="5" xfId="2" applyFont="1" applyFill="1" applyBorder="1" applyAlignment="1">
      <alignment vertical="top" wrapText="1"/>
    </xf>
    <xf numFmtId="164" fontId="9" fillId="2" borderId="5" xfId="3" applyFont="1" applyFill="1" applyBorder="1" applyAlignment="1">
      <alignment horizontal="center" vertical="top" wrapText="1"/>
    </xf>
    <xf numFmtId="164" fontId="12" fillId="0" borderId="7" xfId="3" applyFont="1" applyFill="1" applyBorder="1" applyAlignment="1">
      <alignment horizontal="center" vertical="top" wrapText="1"/>
    </xf>
    <xf numFmtId="164" fontId="12" fillId="0" borderId="4" xfId="3" applyFont="1" applyFill="1" applyBorder="1" applyAlignment="1">
      <alignment horizontal="center" vertical="top" wrapText="1"/>
    </xf>
    <xf numFmtId="164" fontId="9" fillId="0" borderId="0" xfId="3" applyFont="1" applyFill="1" applyBorder="1" applyAlignment="1">
      <alignment horizontal="left" vertical="top" wrapText="1"/>
    </xf>
    <xf numFmtId="164" fontId="12" fillId="0" borderId="12" xfId="3" applyFont="1" applyFill="1" applyBorder="1" applyAlignment="1">
      <alignment horizontal="center" vertical="top" wrapText="1"/>
    </xf>
    <xf numFmtId="164" fontId="9" fillId="0" borderId="7" xfId="3" applyFont="1" applyFill="1" applyBorder="1" applyAlignment="1">
      <alignment horizontal="left" vertical="top" wrapText="1"/>
    </xf>
    <xf numFmtId="164" fontId="12" fillId="0" borderId="4" xfId="3" applyFont="1" applyFill="1" applyBorder="1" applyAlignment="1">
      <alignment vertical="top" wrapText="1"/>
    </xf>
    <xf numFmtId="166" fontId="9" fillId="0" borderId="4" xfId="3" applyNumberFormat="1" applyFont="1" applyFill="1" applyBorder="1" applyAlignment="1">
      <alignment vertical="top" wrapText="1"/>
    </xf>
    <xf numFmtId="164" fontId="18" fillId="0" borderId="4" xfId="3" applyFont="1" applyFill="1" applyBorder="1" applyAlignment="1">
      <alignment horizontal="left" vertical="top" wrapText="1"/>
    </xf>
    <xf numFmtId="0" fontId="0" fillId="0" borderId="4" xfId="0" applyBorder="1"/>
    <xf numFmtId="164" fontId="9" fillId="0" borderId="10" xfId="3" applyFont="1" applyFill="1" applyBorder="1" applyAlignment="1">
      <alignment horizontal="center" vertical="top" wrapText="1"/>
    </xf>
    <xf numFmtId="164" fontId="12" fillId="0" borderId="10" xfId="3" applyFont="1" applyFill="1" applyBorder="1" applyAlignment="1">
      <alignment horizontal="center" vertical="top" wrapText="1"/>
    </xf>
    <xf numFmtId="164" fontId="9" fillId="0" borderId="10" xfId="3" applyFont="1" applyFill="1" applyBorder="1" applyAlignment="1">
      <alignment vertical="top" wrapText="1"/>
    </xf>
    <xf numFmtId="164" fontId="9" fillId="2" borderId="15" xfId="3" applyFont="1" applyFill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21" fillId="0" borderId="4" xfId="0" applyFont="1" applyBorder="1" applyAlignment="1">
      <alignment wrapText="1"/>
    </xf>
    <xf numFmtId="0" fontId="21" fillId="0" borderId="4" xfId="0" applyFont="1" applyBorder="1" applyAlignment="1">
      <alignment horizontal="left" vertical="center" wrapText="1"/>
    </xf>
    <xf numFmtId="164" fontId="22" fillId="0" borderId="4" xfId="3" applyFont="1" applyFill="1" applyBorder="1" applyAlignment="1">
      <alignment horizontal="left" vertical="top" wrapText="1"/>
    </xf>
    <xf numFmtId="164" fontId="11" fillId="0" borderId="4" xfId="3" applyFont="1" applyFill="1" applyBorder="1" applyAlignment="1">
      <alignment horizontal="left" vertical="top" wrapText="1"/>
    </xf>
    <xf numFmtId="164" fontId="11" fillId="0" borderId="2" xfId="3" applyFont="1" applyFill="1" applyBorder="1" applyAlignment="1">
      <alignment horizontal="left" vertical="top" wrapText="1"/>
    </xf>
    <xf numFmtId="164" fontId="11" fillId="0" borderId="1" xfId="3" applyFont="1" applyFill="1" applyBorder="1" applyAlignment="1">
      <alignment horizontal="center" vertical="top" wrapText="1"/>
    </xf>
    <xf numFmtId="166" fontId="11" fillId="0" borderId="1" xfId="3" applyNumberFormat="1" applyFont="1" applyFill="1" applyBorder="1" applyAlignment="1">
      <alignment vertical="top" wrapText="1"/>
    </xf>
    <xf numFmtId="164" fontId="11" fillId="0" borderId="1" xfId="3" applyFont="1" applyFill="1" applyBorder="1" applyAlignment="1">
      <alignment horizontal="left" vertical="top" wrapText="1"/>
    </xf>
    <xf numFmtId="164" fontId="11" fillId="0" borderId="9" xfId="3" applyFont="1" applyFill="1" applyBorder="1" applyAlignment="1">
      <alignment horizontal="center" vertical="top" wrapText="1"/>
    </xf>
    <xf numFmtId="166" fontId="11" fillId="0" borderId="1" xfId="8" applyNumberFormat="1" applyFont="1" applyFill="1" applyBorder="1" applyAlignment="1">
      <alignment vertical="top" wrapText="1"/>
    </xf>
    <xf numFmtId="164" fontId="22" fillId="0" borderId="0" xfId="3" applyFont="1" applyFill="1" applyAlignment="1">
      <alignment horizontal="left" vertical="top" wrapText="1"/>
    </xf>
    <xf numFmtId="164" fontId="11" fillId="0" borderId="1" xfId="3" applyFont="1" applyFill="1" applyBorder="1" applyAlignment="1">
      <alignment vertical="top" wrapText="1"/>
    </xf>
    <xf numFmtId="164" fontId="11" fillId="4" borderId="1" xfId="3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left" vertical="center" wrapText="1"/>
    </xf>
    <xf numFmtId="164" fontId="11" fillId="4" borderId="6" xfId="3" applyFont="1" applyFill="1" applyBorder="1" applyAlignment="1">
      <alignment vertical="top" wrapText="1"/>
    </xf>
    <xf numFmtId="164" fontId="18" fillId="0" borderId="5" xfId="3" applyFont="1" applyFill="1" applyBorder="1" applyAlignment="1">
      <alignment horizontal="center" vertical="top" wrapText="1"/>
    </xf>
    <xf numFmtId="164" fontId="18" fillId="0" borderId="5" xfId="3" applyFont="1" applyFill="1" applyBorder="1" applyAlignment="1">
      <alignment horizontal="left" vertical="top" wrapText="1"/>
    </xf>
    <xf numFmtId="164" fontId="11" fillId="0" borderId="5" xfId="3" applyFont="1" applyFill="1" applyBorder="1" applyAlignment="1">
      <alignment vertical="top" wrapText="1"/>
    </xf>
    <xf numFmtId="164" fontId="18" fillId="0" borderId="4" xfId="3" applyFont="1" applyFill="1" applyBorder="1" applyAlignment="1">
      <alignment horizontal="center" vertical="top" wrapText="1"/>
    </xf>
    <xf numFmtId="164" fontId="11" fillId="0" borderId="4" xfId="3" applyFont="1" applyFill="1" applyBorder="1" applyAlignment="1">
      <alignment vertical="top" wrapText="1"/>
    </xf>
    <xf numFmtId="164" fontId="11" fillId="0" borderId="4" xfId="3" applyFont="1" applyFill="1" applyBorder="1" applyAlignment="1">
      <alignment horizontal="center" vertical="top" wrapText="1"/>
    </xf>
    <xf numFmtId="0" fontId="9" fillId="0" borderId="4" xfId="0" applyFont="1" applyBorder="1"/>
    <xf numFmtId="0" fontId="9" fillId="0" borderId="4" xfId="0" applyFont="1" applyBorder="1" applyAlignment="1">
      <alignment horizontal="left"/>
    </xf>
    <xf numFmtId="164" fontId="11" fillId="0" borderId="4" xfId="1" applyNumberFormat="1" applyFont="1" applyFill="1" applyBorder="1" applyAlignment="1">
      <alignment horizontal="center" vertical="top" wrapText="1"/>
    </xf>
    <xf numFmtId="164" fontId="18" fillId="0" borderId="4" xfId="3" applyFont="1" applyFill="1" applyBorder="1" applyAlignment="1">
      <alignment horizontal="center" vertical="top" wrapText="1"/>
    </xf>
    <xf numFmtId="164" fontId="16" fillId="3" borderId="2" xfId="3" applyFont="1" applyFill="1" applyBorder="1" applyAlignment="1">
      <alignment horizontal="center" vertical="top" wrapText="1"/>
    </xf>
    <xf numFmtId="164" fontId="16" fillId="3" borderId="12" xfId="3" applyFont="1" applyFill="1" applyBorder="1" applyAlignment="1">
      <alignment horizontal="center" vertical="top" wrapText="1"/>
    </xf>
    <xf numFmtId="164" fontId="12" fillId="0" borderId="1" xfId="3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64" fontId="12" fillId="0" borderId="3" xfId="3" applyFont="1" applyFill="1" applyBorder="1" applyAlignment="1">
      <alignment horizontal="center" vertical="top" wrapText="1"/>
    </xf>
    <xf numFmtId="164" fontId="9" fillId="0" borderId="3" xfId="3" applyFont="1" applyFill="1" applyBorder="1" applyAlignment="1">
      <alignment horizontal="center" vertical="top" wrapText="1"/>
    </xf>
    <xf numFmtId="0" fontId="25" fillId="0" borderId="7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164" fontId="1" fillId="0" borderId="4" xfId="1" applyNumberFormat="1" applyFont="1" applyFill="1" applyBorder="1" applyAlignment="1">
      <alignment horizontal="center" vertical="top" wrapText="1"/>
    </xf>
    <xf numFmtId="164" fontId="19" fillId="0" borderId="4" xfId="3" applyFont="1" applyFill="1" applyBorder="1" applyAlignment="1">
      <alignment horizontal="center" vertical="top" wrapText="1"/>
    </xf>
    <xf numFmtId="164" fontId="18" fillId="0" borderId="1" xfId="3" applyFont="1" applyFill="1" applyBorder="1" applyAlignment="1">
      <alignment horizontal="center" vertical="top" wrapText="1"/>
    </xf>
    <xf numFmtId="164" fontId="12" fillId="3" borderId="2" xfId="3" applyFont="1" applyFill="1" applyBorder="1" applyAlignment="1">
      <alignment horizontal="center" vertical="top" wrapText="1"/>
    </xf>
    <xf numFmtId="164" fontId="12" fillId="0" borderId="5" xfId="3" applyFont="1" applyFill="1" applyBorder="1" applyAlignment="1">
      <alignment horizontal="center" vertical="top" wrapText="1"/>
    </xf>
    <xf numFmtId="164" fontId="24" fillId="0" borderId="4" xfId="3" applyFont="1" applyFill="1" applyBorder="1" applyAlignment="1">
      <alignment horizontal="center" vertical="top" wrapText="1"/>
    </xf>
    <xf numFmtId="164" fontId="12" fillId="0" borderId="4" xfId="3" applyFont="1" applyFill="1" applyBorder="1" applyAlignment="1">
      <alignment horizontal="center" vertical="top" wrapText="1"/>
    </xf>
    <xf numFmtId="164" fontId="23" fillId="0" borderId="4" xfId="1" applyNumberFormat="1" applyFont="1" applyFill="1" applyBorder="1" applyAlignment="1">
      <alignment horizontal="center" vertical="top" wrapText="1"/>
    </xf>
    <xf numFmtId="164" fontId="18" fillId="0" borderId="12" xfId="3" applyFont="1" applyFill="1" applyBorder="1" applyAlignment="1">
      <alignment horizontal="center" vertical="top" wrapText="1"/>
    </xf>
    <xf numFmtId="164" fontId="18" fillId="0" borderId="14" xfId="3" applyFont="1" applyFill="1" applyBorder="1" applyAlignment="1">
      <alignment horizontal="center" vertical="top" wrapText="1"/>
    </xf>
    <xf numFmtId="164" fontId="1" fillId="0" borderId="4" xfId="1" applyNumberFormat="1" applyFill="1" applyBorder="1" applyAlignment="1">
      <alignment horizontal="center" vertical="top" wrapText="1"/>
    </xf>
    <xf numFmtId="164" fontId="26" fillId="0" borderId="7" xfId="3" applyFont="1" applyFill="1" applyBorder="1" applyAlignment="1">
      <alignment horizontal="center" vertical="top" wrapText="1"/>
    </xf>
    <xf numFmtId="164" fontId="26" fillId="0" borderId="13" xfId="3" applyFont="1" applyFill="1" applyBorder="1" applyAlignment="1">
      <alignment horizontal="center" vertical="top" wrapText="1"/>
    </xf>
    <xf numFmtId="164" fontId="26" fillId="0" borderId="8" xfId="3" applyFont="1" applyFill="1" applyBorder="1" applyAlignment="1">
      <alignment horizontal="center" vertical="top" wrapText="1"/>
    </xf>
    <xf numFmtId="164" fontId="18" fillId="0" borderId="2" xfId="3" applyFont="1" applyFill="1" applyBorder="1" applyAlignment="1">
      <alignment horizontal="center" vertical="top" wrapText="1"/>
    </xf>
    <xf numFmtId="164" fontId="18" fillId="0" borderId="3" xfId="3" applyFont="1" applyFill="1" applyBorder="1" applyAlignment="1">
      <alignment horizontal="center" vertical="top" wrapText="1"/>
    </xf>
    <xf numFmtId="164" fontId="20" fillId="0" borderId="4" xfId="3" applyFont="1" applyFill="1" applyBorder="1" applyAlignment="1">
      <alignment horizontal="center" vertical="top" wrapText="1"/>
    </xf>
    <xf numFmtId="0" fontId="0" fillId="2" borderId="12" xfId="0" applyFont="1" applyFill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9" fillId="2" borderId="2" xfId="0" applyFont="1" applyFill="1" applyBorder="1"/>
    <xf numFmtId="0" fontId="9" fillId="2" borderId="3" xfId="0" applyFont="1" applyFill="1" applyBorder="1"/>
    <xf numFmtId="164" fontId="18" fillId="0" borderId="9" xfId="3" applyFont="1" applyFill="1" applyBorder="1" applyAlignment="1">
      <alignment horizontal="center" vertical="top" wrapText="1"/>
    </xf>
    <xf numFmtId="164" fontId="12" fillId="3" borderId="3" xfId="3" applyFont="1" applyFill="1" applyBorder="1" applyAlignment="1">
      <alignment horizontal="center" vertical="top" wrapText="1"/>
    </xf>
    <xf numFmtId="164" fontId="6" fillId="5" borderId="13" xfId="3" applyFont="1" applyFill="1" applyBorder="1" applyAlignment="1">
      <alignment horizontal="center" vertical="top" wrapText="1"/>
    </xf>
    <xf numFmtId="0" fontId="11" fillId="0" borderId="4" xfId="0" applyFont="1" applyFill="1" applyBorder="1"/>
    <xf numFmtId="0" fontId="9" fillId="2" borderId="11" xfId="0" applyFont="1" applyFill="1" applyBorder="1"/>
    <xf numFmtId="0" fontId="11" fillId="2" borderId="11" xfId="0" applyFont="1" applyFill="1" applyBorder="1"/>
    <xf numFmtId="0" fontId="11" fillId="2" borderId="2" xfId="0" applyFont="1" applyFill="1" applyBorder="1"/>
    <xf numFmtId="0" fontId="11" fillId="0" borderId="1" xfId="0" applyFont="1" applyFill="1" applyBorder="1" applyAlignment="1">
      <alignment horizontal="center"/>
    </xf>
  </cellXfs>
  <cellStyles count="9">
    <cellStyle name="Excel Built-in Hyperlink" xfId="2"/>
    <cellStyle name="Excel Built-in Normal" xfId="3"/>
    <cellStyle name="Heading" xfId="4"/>
    <cellStyle name="Heading1" xfId="5"/>
    <cellStyle name="Result" xfId="6"/>
    <cellStyle name="Result2" xfId="7"/>
    <cellStyle name="Гиперссылка" xfId="1"/>
    <cellStyle name="Денежный" xfId="8" builtinId="4"/>
    <cellStyle name="Обычный" xfId="0" builtinId="0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skva.tiu.ru/p467013599-nabor-elba-ruchka.html" TargetMode="External"/><Relationship Id="rId13" Type="http://schemas.openxmlformats.org/officeDocument/2006/relationships/hyperlink" Target="https://aldera.ru/catalog/4-zubotehnicheskie-materialy/72-instrumenty-i-aksessuary/7201-instrumenty-tehnika-nabory/nabor-4.instrumentov-zubnogo-tehnika-dlya-voska-10-sht/" TargetMode="External"/><Relationship Id="rId18" Type="http://schemas.openxmlformats.org/officeDocument/2006/relationships/hyperlink" Target="https://www.axiomadent.ru/" TargetMode="External"/><Relationship Id="rId3" Type="http://schemas.openxmlformats.org/officeDocument/2006/relationships/hyperlink" Target="https://www.komus.ru/katalog/kantstovary/klejkie-lenty-i-derzhateli/klejkie-kantselyarskie-lenty-skotch-/klejkaya-lenta-kantselyarskaya-komus-prozrachnaya-12-mm-kh-33-m-12-shtuk-v-upakovke-/p/161996/" TargetMode="External"/><Relationship Id="rId21" Type="http://schemas.openxmlformats.org/officeDocument/2006/relationships/hyperlink" Target="https://sanmedz.ru/?utm_source=yandex&amp;utm_medium=cpc&amp;utm_campaign=%5bS%5d_MASKI_MSK&amp;utm_term=%D0%BC%D0%B0%D1%81%D0%BA%D0%B8%20%D0%BC%D0%B5%D0%B4%D0%B8%D1%86%D0%B8%D0%BD%D1%81%D0%BA%D0%B8%D0%B5%20%D0%BA%D1%83%D0%BF%D0%B8%D1%82%D1%8C&amp;utm_" TargetMode="External"/><Relationship Id="rId7" Type="http://schemas.openxmlformats.org/officeDocument/2006/relationships/hyperlink" Target="https://www.komus.ru/katalog/kantstovary/kantselyarskie-nozhnitsy-i-nozhi/nozhnitsy-standartnye/nozhnitsy-komus-160-mm-s-plastikovymi-simmetrichnymi-ruchkami-chernogo-tsveta/p/159331/" TargetMode="External"/><Relationship Id="rId12" Type="http://schemas.openxmlformats.org/officeDocument/2006/relationships/hyperlink" Target="https://www.averon.ru/catalog/ustroistva_modelirovaniya_voskami/ESHZ_1_4/" TargetMode="External"/><Relationship Id="rId17" Type="http://schemas.openxmlformats.org/officeDocument/2006/relationships/hyperlink" Target="https://www.4glaza.ru/products/eschenbach-lupa-nalobnaia-binokularnaia-" TargetMode="External"/><Relationship Id="rId2" Type="http://schemas.openxmlformats.org/officeDocument/2006/relationships/hyperlink" Target="https://www.komus.ru/katalog/bumaga-i-bumazhnye-izdeliya/bumaga-dlya-ofisnoj-tekhniki/formatnaya-bumaga/bumaga-formatnaya-belaya-dlya-ofisnoj-tekhniki/bumaga-dlya-ofisnoj-tekhniki-svetocopy-a4-80-g-kv-m-belizna-146-cie-500-listov-/p/13500/" TargetMode="External"/><Relationship Id="rId16" Type="http://schemas.openxmlformats.org/officeDocument/2006/relationships/hyperlink" Target="https://www.geotarmed.ru/" TargetMode="External"/><Relationship Id="rId20" Type="http://schemas.openxmlformats.org/officeDocument/2006/relationships/hyperlink" Target="https://elegreen.ru/medici%20nskaya-%20odezhda/medicinskie-%20halaty-odnorazovye/halat-%20elegreen-1-detail" TargetMode="External"/><Relationship Id="rId1" Type="http://schemas.openxmlformats.org/officeDocument/2006/relationships/hyperlink" Target="https://www.komus.ru/katalog/papki-i-sistemy-arkhivatsii/fajly-i-papki-fajlovye/fajly-vkladyshi-tonkie-25-35mkm/fajl-vkladysh-attache-economy-a4-20-25-mkm-gladkij-prozrachnyj-100-shtuk-v-upakovke/p/853587/" TargetMode="External"/><Relationship Id="rId6" Type="http://schemas.openxmlformats.org/officeDocument/2006/relationships/hyperlink" Target="https://www.komus.ru/katalog/papki-i-sistemy-arkhivatsii/papki-planshety/papka-planshet-bantex-a4-kartonnaya-chernaya-bez-kryshki/p/48801/" TargetMode="External"/><Relationship Id="rId11" Type="http://schemas.openxmlformats.org/officeDocument/2006/relationships/hyperlink" Target="https://preobrazzi.ru/p371461040-frezer-marathon-champion.html?ymclid=16178893969350217791000028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komus.ru/katalog/kantstovary/steplery-i-skoby/skoby/skoby-dlya-steplerov-10/skoby-dlya-steplera-10-attache-otsinkovannye-1000-shtuk-v-kartonnoj-upakovke-/p/139204/" TargetMode="External"/><Relationship Id="rId15" Type="http://schemas.openxmlformats.org/officeDocument/2006/relationships/hyperlink" Target="https://leonardohobby.ru/ishop/good_51828563352/" TargetMode="External"/><Relationship Id="rId23" Type="http://schemas.openxmlformats.org/officeDocument/2006/relationships/hyperlink" Target="https://elegreen.ru/medici%20nskaya-%20odezhda/medicinskie-%20halaty-odnorazovye/halat-%20elegreen-1-detail" TargetMode="External"/><Relationship Id="rId10" Type="http://schemas.openxmlformats.org/officeDocument/2006/relationships/hyperlink" Target="https://www.komus.ru/katalog/ruchki-karandashi-markery/lastiki-tochilki-linejki/lastiki/lastik-koh-i-noor-300-20-kauchukovyj-45x31x11-mm-5-shtuk-v-upakovke-/p/1047662/" TargetMode="External"/><Relationship Id="rId19" Type="http://schemas.openxmlformats.org/officeDocument/2006/relationships/hyperlink" Target="https://leonardohobby.ru/" TargetMode="External"/><Relationship Id="rId4" Type="http://schemas.openxmlformats.org/officeDocument/2006/relationships/hyperlink" Target="https://www.komus.ru/kantstovary-magazin/stepler-attache-eco-do-10-listov/p/611848/" TargetMode="External"/><Relationship Id="rId9" Type="http://schemas.openxmlformats.org/officeDocument/2006/relationships/hyperlink" Target="https://www.komus.ru/katalog/upakovka-i-markirovka/upakovka-dlya-sklada-i-promyshlennykh-proizvodstv/upakovochnye-klejkie-lenty-/skotch-i-klejkie-lenty-dlya-ruchnoj-upakovki/klejkaya-lenta-upakovochnaya-attache-prozrachnaya-48-mm-x-60-m-tolshhina-45-mkm/p" TargetMode="External"/><Relationship Id="rId14" Type="http://schemas.openxmlformats.org/officeDocument/2006/relationships/hyperlink" Target="https://www.markertoys.ru/" TargetMode="External"/><Relationship Id="rId22" Type="http://schemas.openxmlformats.org/officeDocument/2006/relationships/hyperlink" Target="https://www.vseinstrumenti.ru/spetsodezhda/siz/organovzreniya/zaschitnye-%20schitki/orgplex/dlya-litsa1/?gclid=CjwKCAjwltH3BRB6EiwAhj0IUNV2C5AAq30K9MC4Aa8DUJ%201i-%20TFMfvFYqaEz3AdHfisXuHBmquxoCZU4QAvD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5"/>
  <sheetViews>
    <sheetView tabSelected="1" zoomScale="80" zoomScaleNormal="80" workbookViewId="0">
      <selection activeCell="C4" sqref="C4:D4"/>
    </sheetView>
  </sheetViews>
  <sheetFormatPr defaultRowHeight="15" customHeight="1" x14ac:dyDescent="0.25"/>
  <cols>
    <col min="1" max="1" width="2.69921875" style="1" customWidth="1"/>
    <col min="2" max="2" width="41.59765625" style="2" customWidth="1"/>
    <col min="3" max="3" width="23.09765625" style="1" customWidth="1"/>
    <col min="4" max="4" width="25.69921875" style="1" customWidth="1"/>
    <col min="5" max="5" width="10" style="1" customWidth="1"/>
    <col min="6" max="6" width="10.5" style="1" customWidth="1"/>
    <col min="7" max="7" width="11.5" style="1" customWidth="1"/>
    <col min="8" max="8" width="10.19921875" style="1" customWidth="1"/>
    <col min="9" max="9" width="33.59765625" style="1" customWidth="1"/>
    <col min="10" max="1024" width="8.5" style="1" customWidth="1"/>
    <col min="1025" max="1025" width="9" customWidth="1"/>
  </cols>
  <sheetData>
    <row r="1" spans="1:8" ht="15" customHeight="1" x14ac:dyDescent="0.25">
      <c r="A1" s="18"/>
      <c r="B1" s="17" t="s">
        <v>0</v>
      </c>
      <c r="C1" s="81" t="s">
        <v>43</v>
      </c>
      <c r="D1" s="81"/>
      <c r="E1" s="18"/>
      <c r="F1" s="18"/>
      <c r="G1" s="18"/>
      <c r="H1" s="18"/>
    </row>
    <row r="2" spans="1:8" ht="15" customHeight="1" x14ac:dyDescent="0.25">
      <c r="A2" s="18"/>
      <c r="B2" s="17" t="s">
        <v>20</v>
      </c>
      <c r="C2" s="90" t="s">
        <v>52</v>
      </c>
      <c r="D2" s="90"/>
      <c r="E2" s="18"/>
      <c r="F2" s="18"/>
      <c r="G2" s="18"/>
      <c r="H2" s="18"/>
    </row>
    <row r="3" spans="1:8" ht="15" customHeight="1" x14ac:dyDescent="0.25">
      <c r="A3" s="18"/>
      <c r="B3" s="17" t="s">
        <v>1</v>
      </c>
      <c r="C3" s="117" t="s">
        <v>48</v>
      </c>
      <c r="D3" s="117"/>
      <c r="E3" s="18"/>
      <c r="F3" s="18"/>
      <c r="G3" s="18"/>
      <c r="H3" s="18"/>
    </row>
    <row r="4" spans="1:8" ht="15" customHeight="1" x14ac:dyDescent="0.25">
      <c r="A4" s="18"/>
      <c r="B4" s="17" t="s">
        <v>2</v>
      </c>
      <c r="C4" s="117" t="s">
        <v>47</v>
      </c>
      <c r="D4" s="117"/>
      <c r="E4" s="18"/>
      <c r="F4" s="18"/>
      <c r="G4" s="18"/>
      <c r="H4" s="18"/>
    </row>
    <row r="5" spans="1:8" ht="15" customHeight="1" x14ac:dyDescent="0.25">
      <c r="A5" s="18"/>
      <c r="B5" s="17" t="s">
        <v>3</v>
      </c>
      <c r="C5" s="82"/>
      <c r="D5" s="83"/>
      <c r="E5" s="18"/>
      <c r="F5" s="18"/>
      <c r="G5" s="18"/>
      <c r="H5" s="18"/>
    </row>
    <row r="6" spans="1:8" ht="15" customHeight="1" x14ac:dyDescent="0.25">
      <c r="A6" s="18"/>
      <c r="B6" s="84" t="s">
        <v>44</v>
      </c>
      <c r="C6" s="85"/>
      <c r="D6" s="85"/>
      <c r="E6" s="18"/>
      <c r="F6" s="18"/>
      <c r="G6" s="18"/>
      <c r="H6" s="18"/>
    </row>
    <row r="7" spans="1:8" ht="15" customHeight="1" x14ac:dyDescent="0.25">
      <c r="A7" s="13"/>
      <c r="B7" s="12"/>
      <c r="C7" s="13"/>
      <c r="D7" s="13"/>
      <c r="E7" s="13"/>
      <c r="F7" s="19"/>
      <c r="G7" s="20"/>
      <c r="H7" s="20"/>
    </row>
    <row r="8" spans="1:8" ht="18" customHeight="1" x14ac:dyDescent="0.25">
      <c r="A8" s="102" t="s">
        <v>41</v>
      </c>
      <c r="B8" s="103"/>
      <c r="C8" s="103"/>
      <c r="D8" s="103"/>
      <c r="E8" s="103"/>
      <c r="F8" s="103"/>
      <c r="G8" s="103"/>
      <c r="H8" s="103"/>
    </row>
    <row r="9" spans="1:8" ht="15" customHeight="1" x14ac:dyDescent="0.25">
      <c r="A9" s="79" t="s">
        <v>4</v>
      </c>
      <c r="B9" s="80"/>
      <c r="C9" s="80"/>
      <c r="D9" s="80"/>
      <c r="E9" s="80"/>
      <c r="F9" s="80"/>
      <c r="G9" s="80"/>
      <c r="H9" s="80"/>
    </row>
    <row r="10" spans="1:8" ht="27" customHeight="1" x14ac:dyDescent="0.25">
      <c r="A10" s="41" t="s">
        <v>5</v>
      </c>
      <c r="B10" s="45" t="s">
        <v>6</v>
      </c>
      <c r="C10" s="94" t="s">
        <v>7</v>
      </c>
      <c r="D10" s="94"/>
      <c r="E10" s="28" t="s">
        <v>8</v>
      </c>
      <c r="F10" s="28" t="s">
        <v>9</v>
      </c>
      <c r="G10" s="43" t="s">
        <v>10</v>
      </c>
      <c r="H10" s="43" t="s">
        <v>11</v>
      </c>
    </row>
    <row r="11" spans="1:8" ht="32.25" customHeight="1" x14ac:dyDescent="0.25">
      <c r="A11" s="38"/>
      <c r="B11" s="57" t="s">
        <v>49</v>
      </c>
      <c r="C11" s="88" t="s">
        <v>50</v>
      </c>
      <c r="D11" s="89"/>
      <c r="E11" s="39" t="s">
        <v>12</v>
      </c>
      <c r="F11" s="39"/>
      <c r="G11" s="44">
        <v>0</v>
      </c>
      <c r="H11" s="44">
        <f t="shared" ref="H11:H15" si="0">PRODUCT(F11:G11)</f>
        <v>0</v>
      </c>
    </row>
    <row r="12" spans="1:8" ht="58.5" customHeight="1" x14ac:dyDescent="0.25">
      <c r="A12" s="38"/>
      <c r="B12" s="57" t="s">
        <v>53</v>
      </c>
      <c r="C12" s="88" t="s">
        <v>54</v>
      </c>
      <c r="D12" s="89"/>
      <c r="E12" s="39" t="s">
        <v>12</v>
      </c>
      <c r="F12" s="39"/>
      <c r="G12" s="44">
        <v>0</v>
      </c>
      <c r="H12" s="44">
        <f t="shared" si="0"/>
        <v>0</v>
      </c>
    </row>
    <row r="13" spans="1:8" ht="60.75" customHeight="1" x14ac:dyDescent="0.25">
      <c r="A13" s="38"/>
      <c r="B13" s="57" t="s">
        <v>55</v>
      </c>
      <c r="C13" s="88" t="s">
        <v>56</v>
      </c>
      <c r="D13" s="89"/>
      <c r="E13" s="39" t="s">
        <v>12</v>
      </c>
      <c r="F13" s="39"/>
      <c r="G13" s="44">
        <v>0</v>
      </c>
      <c r="H13" s="44">
        <f t="shared" si="0"/>
        <v>0</v>
      </c>
    </row>
    <row r="14" spans="1:8" ht="16.5" customHeight="1" x14ac:dyDescent="0.25">
      <c r="A14" s="38"/>
      <c r="B14" s="57" t="s">
        <v>51</v>
      </c>
      <c r="C14" s="88" t="s">
        <v>57</v>
      </c>
      <c r="D14" s="89"/>
      <c r="E14" s="39" t="s">
        <v>12</v>
      </c>
      <c r="F14" s="39"/>
      <c r="G14" s="44">
        <v>0</v>
      </c>
      <c r="H14" s="44">
        <f t="shared" si="0"/>
        <v>0</v>
      </c>
    </row>
    <row r="15" spans="1:8" ht="17.25" customHeight="1" x14ac:dyDescent="0.25">
      <c r="A15" s="38"/>
      <c r="B15" s="57" t="s">
        <v>58</v>
      </c>
      <c r="C15" s="88" t="s">
        <v>59</v>
      </c>
      <c r="D15" s="89"/>
      <c r="E15" s="39" t="s">
        <v>12</v>
      </c>
      <c r="F15" s="39"/>
      <c r="G15" s="44">
        <v>0</v>
      </c>
      <c r="H15" s="44">
        <f t="shared" si="0"/>
        <v>0</v>
      </c>
    </row>
    <row r="16" spans="1:8" ht="16.5" customHeight="1" x14ac:dyDescent="0.3">
      <c r="A16" s="42"/>
      <c r="B16" s="54" t="s">
        <v>60</v>
      </c>
      <c r="C16" s="88" t="s">
        <v>61</v>
      </c>
      <c r="D16" s="89"/>
      <c r="E16" s="39" t="s">
        <v>12</v>
      </c>
      <c r="F16" s="39"/>
      <c r="G16" s="44">
        <v>0</v>
      </c>
      <c r="H16" s="44">
        <f>PRODUCT(F16:G16)</f>
        <v>0</v>
      </c>
    </row>
    <row r="17" spans="1:8" ht="15.75" customHeight="1" x14ac:dyDescent="0.25">
      <c r="A17" s="42"/>
      <c r="B17" s="55" t="s">
        <v>62</v>
      </c>
      <c r="C17" s="88" t="s">
        <v>63</v>
      </c>
      <c r="D17" s="89"/>
      <c r="E17" s="39" t="s">
        <v>12</v>
      </c>
      <c r="F17" s="39"/>
      <c r="G17" s="44">
        <v>0</v>
      </c>
      <c r="H17" s="44">
        <f>PRODUCT(F17:G17)</f>
        <v>0</v>
      </c>
    </row>
    <row r="18" spans="1:8" ht="18" customHeight="1" x14ac:dyDescent="0.25">
      <c r="A18" s="42"/>
      <c r="B18" s="55" t="s">
        <v>64</v>
      </c>
      <c r="C18" s="88" t="s">
        <v>65</v>
      </c>
      <c r="D18" s="89"/>
      <c r="E18" s="39" t="s">
        <v>12</v>
      </c>
      <c r="F18" s="39"/>
      <c r="G18" s="44">
        <v>0</v>
      </c>
      <c r="H18" s="44">
        <f>PRODUCT(F18:G18)</f>
        <v>0</v>
      </c>
    </row>
    <row r="19" spans="1:8" ht="32.25" customHeight="1" x14ac:dyDescent="0.25">
      <c r="A19" s="40"/>
      <c r="B19" s="56" t="s">
        <v>74</v>
      </c>
      <c r="C19" s="88" t="s">
        <v>75</v>
      </c>
      <c r="D19" s="89"/>
      <c r="E19" s="39" t="s">
        <v>12</v>
      </c>
      <c r="F19" s="39"/>
      <c r="G19" s="44">
        <v>0</v>
      </c>
      <c r="H19" s="44">
        <v>0</v>
      </c>
    </row>
    <row r="20" spans="1:8" ht="28.5" customHeight="1" x14ac:dyDescent="0.25">
      <c r="A20" s="40"/>
      <c r="B20" s="57" t="s">
        <v>66</v>
      </c>
      <c r="C20" s="88" t="s">
        <v>67</v>
      </c>
      <c r="D20" s="89"/>
      <c r="E20" s="39" t="s">
        <v>12</v>
      </c>
      <c r="F20" s="39"/>
      <c r="G20" s="44">
        <v>0</v>
      </c>
      <c r="H20" s="44">
        <v>0</v>
      </c>
    </row>
    <row r="21" spans="1:8" ht="16.5" customHeight="1" x14ac:dyDescent="0.25">
      <c r="A21" s="40"/>
      <c r="B21" s="57" t="s">
        <v>68</v>
      </c>
      <c r="C21" s="88" t="s">
        <v>69</v>
      </c>
      <c r="D21" s="89"/>
      <c r="E21" s="39" t="s">
        <v>12</v>
      </c>
      <c r="F21" s="39"/>
      <c r="G21" s="44">
        <v>0</v>
      </c>
      <c r="H21" s="44">
        <v>0</v>
      </c>
    </row>
    <row r="22" spans="1:8" ht="18" customHeight="1" x14ac:dyDescent="0.25">
      <c r="A22" s="40"/>
      <c r="B22" s="57" t="s">
        <v>72</v>
      </c>
      <c r="C22" s="88" t="s">
        <v>73</v>
      </c>
      <c r="D22" s="89"/>
      <c r="E22" s="39" t="s">
        <v>12</v>
      </c>
      <c r="F22" s="39"/>
      <c r="G22" s="44">
        <v>0</v>
      </c>
      <c r="H22" s="44">
        <v>0</v>
      </c>
    </row>
    <row r="23" spans="1:8" ht="36.75" customHeight="1" x14ac:dyDescent="0.25">
      <c r="A23" s="40"/>
      <c r="B23" s="57" t="s">
        <v>70</v>
      </c>
      <c r="C23" s="88" t="s">
        <v>71</v>
      </c>
      <c r="D23" s="89"/>
      <c r="E23" s="39" t="s">
        <v>12</v>
      </c>
      <c r="F23" s="39"/>
      <c r="G23" s="44">
        <v>0</v>
      </c>
      <c r="H23" s="44">
        <v>0</v>
      </c>
    </row>
    <row r="24" spans="1:8" ht="15" customHeight="1" x14ac:dyDescent="0.25">
      <c r="A24" s="13"/>
      <c r="B24" s="30"/>
      <c r="C24" s="29"/>
      <c r="D24" s="29"/>
      <c r="E24" s="29"/>
      <c r="F24" s="114"/>
      <c r="G24" s="114"/>
      <c r="H24" s="114"/>
    </row>
    <row r="25" spans="1:8" ht="15" customHeight="1" x14ac:dyDescent="0.25">
      <c r="A25" s="90" t="s">
        <v>13</v>
      </c>
      <c r="B25" s="90"/>
      <c r="C25" s="90"/>
      <c r="D25" s="90"/>
      <c r="E25" s="90"/>
      <c r="F25" s="90"/>
      <c r="G25" s="15"/>
      <c r="H25" s="15"/>
    </row>
    <row r="26" spans="1:8" ht="15" customHeight="1" x14ac:dyDescent="0.25">
      <c r="A26" s="91" t="s">
        <v>14</v>
      </c>
      <c r="B26" s="91"/>
      <c r="C26" s="91"/>
      <c r="D26" s="91"/>
      <c r="E26" s="91"/>
      <c r="F26" s="91"/>
      <c r="G26" s="91"/>
      <c r="H26" s="91"/>
    </row>
    <row r="27" spans="1:8" ht="27.75" customHeight="1" x14ac:dyDescent="0.25">
      <c r="A27" s="21" t="s">
        <v>5</v>
      </c>
      <c r="B27" s="22" t="s">
        <v>6</v>
      </c>
      <c r="C27" s="92" t="s">
        <v>7</v>
      </c>
      <c r="D27" s="92"/>
      <c r="E27" s="21" t="s">
        <v>8</v>
      </c>
      <c r="F27" s="21" t="s">
        <v>9</v>
      </c>
      <c r="G27" s="21" t="s">
        <v>10</v>
      </c>
      <c r="H27" s="21" t="s">
        <v>11</v>
      </c>
    </row>
    <row r="28" spans="1:8" ht="15" customHeight="1" x14ac:dyDescent="0.25">
      <c r="A28" s="58">
        <v>1</v>
      </c>
      <c r="B28" s="57" t="s">
        <v>81</v>
      </c>
      <c r="C28" s="95" t="s">
        <v>82</v>
      </c>
      <c r="D28" s="78"/>
      <c r="E28" s="59"/>
      <c r="F28" s="59"/>
      <c r="G28" s="60"/>
      <c r="H28" s="60"/>
    </row>
    <row r="29" spans="1:8" ht="15" customHeight="1" x14ac:dyDescent="0.25">
      <c r="A29" s="61">
        <v>2</v>
      </c>
      <c r="B29" s="57" t="s">
        <v>83</v>
      </c>
      <c r="C29" s="93" t="s">
        <v>84</v>
      </c>
      <c r="D29" s="93"/>
      <c r="E29" s="62"/>
      <c r="F29" s="59"/>
      <c r="G29" s="60"/>
      <c r="H29" s="60"/>
    </row>
    <row r="30" spans="1:8" ht="15" customHeight="1" x14ac:dyDescent="0.25">
      <c r="A30" s="61">
        <v>3</v>
      </c>
      <c r="B30" s="55"/>
      <c r="C30" s="86"/>
      <c r="D30" s="87"/>
      <c r="E30" s="62"/>
      <c r="F30" s="59"/>
      <c r="G30" s="63"/>
      <c r="H30" s="60"/>
    </row>
    <row r="31" spans="1:8" ht="15" customHeight="1" x14ac:dyDescent="0.25">
      <c r="A31" s="61"/>
      <c r="B31" s="64"/>
      <c r="C31" s="113"/>
      <c r="D31" s="113"/>
      <c r="E31" s="62"/>
      <c r="F31" s="59"/>
      <c r="G31" s="65"/>
      <c r="H31" s="60"/>
    </row>
    <row r="32" spans="1:8" ht="15" customHeight="1" x14ac:dyDescent="0.25">
      <c r="A32" s="66"/>
      <c r="B32" s="67"/>
      <c r="C32" s="68"/>
      <c r="D32" s="115"/>
      <c r="E32" s="116"/>
      <c r="F32" s="116"/>
      <c r="G32" s="116"/>
      <c r="H32" s="116"/>
    </row>
    <row r="33" spans="1:1024" ht="15" customHeight="1" x14ac:dyDescent="0.25">
      <c r="A33" s="90" t="s">
        <v>15</v>
      </c>
      <c r="B33" s="90"/>
      <c r="C33" s="90"/>
      <c r="D33" s="90"/>
      <c r="E33" s="90"/>
      <c r="F33" s="90"/>
      <c r="G33" s="65"/>
      <c r="H33" s="65"/>
    </row>
    <row r="34" spans="1:1024" ht="27" customHeight="1" x14ac:dyDescent="0.25">
      <c r="A34" s="69" t="s">
        <v>5</v>
      </c>
      <c r="B34" s="70" t="s">
        <v>6</v>
      </c>
      <c r="C34" s="96" t="s">
        <v>7</v>
      </c>
      <c r="D34" s="97"/>
      <c r="E34" s="69" t="s">
        <v>8</v>
      </c>
      <c r="F34" s="69" t="s">
        <v>9</v>
      </c>
      <c r="G34" s="71"/>
      <c r="H34" s="71"/>
    </row>
    <row r="35" spans="1:1024" s="46" customFormat="1" ht="30.75" customHeight="1" x14ac:dyDescent="0.25">
      <c r="A35" s="72">
        <v>1</v>
      </c>
      <c r="B35" s="57" t="s">
        <v>80</v>
      </c>
      <c r="C35" s="95" t="s">
        <v>75</v>
      </c>
      <c r="D35" s="78"/>
      <c r="E35" s="72"/>
      <c r="F35" s="72"/>
      <c r="G35" s="73"/>
      <c r="H35" s="73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2"/>
      <c r="AMG35" s="32"/>
      <c r="AMH35" s="32"/>
      <c r="AMI35" s="32"/>
      <c r="AMJ35" s="32"/>
    </row>
    <row r="36" spans="1:1024" s="46" customFormat="1" ht="72" customHeight="1" x14ac:dyDescent="0.25">
      <c r="A36" s="72">
        <v>2</v>
      </c>
      <c r="B36" s="57" t="s">
        <v>76</v>
      </c>
      <c r="C36" s="95" t="s">
        <v>77</v>
      </c>
      <c r="D36" s="78"/>
      <c r="E36" s="72"/>
      <c r="F36" s="72"/>
      <c r="G36" s="73"/>
      <c r="H36" s="73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  <c r="ALY36" s="32"/>
      <c r="ALZ36" s="32"/>
      <c r="AMA36" s="32"/>
      <c r="AMB36" s="32"/>
      <c r="AMC36" s="32"/>
      <c r="AMD36" s="32"/>
      <c r="AME36" s="32"/>
      <c r="AMF36" s="32"/>
      <c r="AMG36" s="32"/>
      <c r="AMH36" s="32"/>
      <c r="AMI36" s="32"/>
      <c r="AMJ36" s="32"/>
    </row>
    <row r="37" spans="1:1024" s="46" customFormat="1" ht="101.25" customHeight="1" x14ac:dyDescent="0.25">
      <c r="A37" s="57">
        <v>3</v>
      </c>
      <c r="B37" s="57" t="s">
        <v>78</v>
      </c>
      <c r="C37" s="95" t="s">
        <v>79</v>
      </c>
      <c r="D37" s="78"/>
      <c r="E37" s="74"/>
      <c r="F37" s="74"/>
      <c r="G37" s="73"/>
      <c r="H37" s="73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  <c r="AGS37" s="32"/>
      <c r="AGT37" s="32"/>
      <c r="AGU37" s="32"/>
      <c r="AGV37" s="32"/>
      <c r="AGW37" s="32"/>
      <c r="AGX37" s="32"/>
      <c r="AGY37" s="32"/>
      <c r="AGZ37" s="32"/>
      <c r="AHA37" s="32"/>
      <c r="AHB37" s="32"/>
      <c r="AHC37" s="32"/>
      <c r="AHD37" s="32"/>
      <c r="AHE37" s="32"/>
      <c r="AHF37" s="32"/>
      <c r="AHG37" s="32"/>
      <c r="AHH37" s="32"/>
      <c r="AHI37" s="32"/>
      <c r="AHJ37" s="32"/>
      <c r="AHK37" s="32"/>
      <c r="AHL37" s="32"/>
      <c r="AHM37" s="32"/>
      <c r="AHN37" s="32"/>
      <c r="AHO37" s="32"/>
      <c r="AHP37" s="32"/>
      <c r="AHQ37" s="32"/>
      <c r="AHR37" s="32"/>
      <c r="AHS37" s="32"/>
      <c r="AHT37" s="32"/>
      <c r="AHU37" s="32"/>
      <c r="AHV37" s="32"/>
      <c r="AHW37" s="32"/>
      <c r="AHX37" s="32"/>
      <c r="AHY37" s="32"/>
      <c r="AHZ37" s="32"/>
      <c r="AIA37" s="32"/>
      <c r="AIB37" s="32"/>
      <c r="AIC37" s="32"/>
      <c r="AID37" s="32"/>
      <c r="AIE37" s="32"/>
      <c r="AIF37" s="32"/>
      <c r="AIG37" s="32"/>
      <c r="AIH37" s="32"/>
      <c r="AII37" s="32"/>
      <c r="AIJ37" s="32"/>
      <c r="AIK37" s="32"/>
      <c r="AIL37" s="32"/>
      <c r="AIM37" s="32"/>
      <c r="AIN37" s="32"/>
      <c r="AIO37" s="32"/>
      <c r="AIP37" s="32"/>
      <c r="AIQ37" s="32"/>
      <c r="AIR37" s="32"/>
      <c r="AIS37" s="32"/>
      <c r="AIT37" s="32"/>
      <c r="AIU37" s="32"/>
      <c r="AIV37" s="32"/>
      <c r="AIW37" s="32"/>
      <c r="AIX37" s="32"/>
      <c r="AIY37" s="32"/>
      <c r="AIZ37" s="32"/>
      <c r="AJA37" s="32"/>
      <c r="AJB37" s="32"/>
      <c r="AJC37" s="32"/>
      <c r="AJD37" s="32"/>
      <c r="AJE37" s="32"/>
      <c r="AJF37" s="32"/>
      <c r="AJG37" s="32"/>
      <c r="AJH37" s="32"/>
      <c r="AJI37" s="32"/>
      <c r="AJJ37" s="32"/>
      <c r="AJK37" s="32"/>
      <c r="AJL37" s="32"/>
      <c r="AJM37" s="32"/>
      <c r="AJN37" s="32"/>
      <c r="AJO37" s="32"/>
      <c r="AJP37" s="32"/>
      <c r="AJQ37" s="32"/>
      <c r="AJR37" s="32"/>
      <c r="AJS37" s="32"/>
      <c r="AJT37" s="32"/>
      <c r="AJU37" s="32"/>
      <c r="AJV37" s="32"/>
      <c r="AJW37" s="32"/>
      <c r="AJX37" s="32"/>
      <c r="AJY37" s="32"/>
      <c r="AJZ37" s="32"/>
      <c r="AKA37" s="32"/>
      <c r="AKB37" s="32"/>
      <c r="AKC37" s="32"/>
      <c r="AKD37" s="32"/>
      <c r="AKE37" s="32"/>
      <c r="AKF37" s="32"/>
      <c r="AKG37" s="32"/>
      <c r="AKH37" s="32"/>
      <c r="AKI37" s="32"/>
      <c r="AKJ37" s="32"/>
      <c r="AKK37" s="32"/>
      <c r="AKL37" s="32"/>
      <c r="AKM37" s="32"/>
      <c r="AKN37" s="32"/>
      <c r="AKO37" s="32"/>
      <c r="AKP37" s="32"/>
      <c r="AKQ37" s="32"/>
      <c r="AKR37" s="32"/>
      <c r="AKS37" s="32"/>
      <c r="AKT37" s="32"/>
      <c r="AKU37" s="32"/>
      <c r="AKV37" s="32"/>
      <c r="AKW37" s="32"/>
      <c r="AKX37" s="32"/>
      <c r="AKY37" s="32"/>
      <c r="AKZ37" s="32"/>
      <c r="ALA37" s="32"/>
      <c r="ALB37" s="32"/>
      <c r="ALC37" s="32"/>
      <c r="ALD37" s="32"/>
      <c r="ALE37" s="32"/>
      <c r="ALF37" s="32"/>
      <c r="ALG37" s="32"/>
      <c r="ALH37" s="32"/>
      <c r="ALI37" s="32"/>
      <c r="ALJ37" s="32"/>
      <c r="ALK37" s="32"/>
      <c r="ALL37" s="32"/>
      <c r="ALM37" s="32"/>
      <c r="ALN37" s="32"/>
      <c r="ALO37" s="32"/>
      <c r="ALP37" s="32"/>
      <c r="ALQ37" s="32"/>
      <c r="ALR37" s="32"/>
      <c r="ALS37" s="32"/>
      <c r="ALT37" s="32"/>
      <c r="ALU37" s="32"/>
      <c r="ALV37" s="32"/>
      <c r="ALW37" s="32"/>
      <c r="ALX37" s="32"/>
      <c r="ALY37" s="32"/>
      <c r="ALZ37" s="32"/>
      <c r="AMA37" s="32"/>
      <c r="AMB37" s="32"/>
      <c r="AMC37" s="32"/>
      <c r="AMD37" s="32"/>
      <c r="AME37" s="32"/>
      <c r="AMF37" s="32"/>
      <c r="AMG37" s="32"/>
      <c r="AMH37" s="32"/>
      <c r="AMI37" s="32"/>
      <c r="AMJ37" s="32"/>
    </row>
    <row r="38" spans="1:1024" ht="15" customHeight="1" x14ac:dyDescent="0.25">
      <c r="A38" s="29"/>
      <c r="B38" s="30"/>
      <c r="C38" s="29"/>
      <c r="D38" s="29"/>
      <c r="E38" s="114"/>
      <c r="F38" s="114"/>
      <c r="G38" s="114"/>
      <c r="H38" s="114"/>
    </row>
    <row r="39" spans="1:1024" ht="15" customHeight="1" x14ac:dyDescent="0.25">
      <c r="A39" s="102" t="s">
        <v>16</v>
      </c>
      <c r="B39" s="103"/>
      <c r="C39" s="103"/>
      <c r="D39" s="103"/>
      <c r="E39" s="103"/>
      <c r="F39" s="110"/>
      <c r="G39" s="15"/>
      <c r="H39" s="15"/>
    </row>
    <row r="40" spans="1:1024" ht="15" customHeight="1" x14ac:dyDescent="0.25">
      <c r="A40" s="91" t="s">
        <v>14</v>
      </c>
      <c r="B40" s="111"/>
      <c r="C40" s="111"/>
      <c r="D40" s="111"/>
      <c r="E40" s="111"/>
      <c r="F40" s="111"/>
      <c r="G40" s="111"/>
      <c r="H40" s="111"/>
    </row>
    <row r="41" spans="1:1024" ht="30" customHeight="1" x14ac:dyDescent="0.25">
      <c r="A41" s="16" t="s">
        <v>5</v>
      </c>
      <c r="B41" s="17" t="s">
        <v>6</v>
      </c>
      <c r="C41" s="81" t="s">
        <v>7</v>
      </c>
      <c r="D41" s="81"/>
      <c r="E41" s="16" t="s">
        <v>8</v>
      </c>
      <c r="F41" s="16" t="s">
        <v>9</v>
      </c>
      <c r="G41" s="15" t="s">
        <v>10</v>
      </c>
      <c r="H41" s="15" t="s">
        <v>11</v>
      </c>
    </row>
    <row r="42" spans="1:1024" s="4" customFormat="1" ht="49.5" customHeight="1" x14ac:dyDescent="0.25">
      <c r="A42" s="5">
        <v>1</v>
      </c>
      <c r="B42" s="52" t="s">
        <v>17</v>
      </c>
      <c r="C42" s="98" t="s">
        <v>30</v>
      </c>
      <c r="D42" s="94"/>
      <c r="E42" s="7" t="s">
        <v>12</v>
      </c>
      <c r="F42" s="7"/>
      <c r="G42" s="8">
        <v>0</v>
      </c>
      <c r="H42" s="8">
        <f>F42*G42</f>
        <v>0</v>
      </c>
    </row>
    <row r="43" spans="1:1024" s="4" customFormat="1" ht="30.75" customHeight="1" x14ac:dyDescent="0.25">
      <c r="A43" s="5">
        <v>2</v>
      </c>
      <c r="B43" s="52" t="s">
        <v>18</v>
      </c>
      <c r="C43" s="98" t="s">
        <v>31</v>
      </c>
      <c r="D43" s="94"/>
      <c r="E43" s="7" t="s">
        <v>12</v>
      </c>
      <c r="F43" s="7"/>
      <c r="G43" s="8">
        <v>0</v>
      </c>
      <c r="H43" s="8">
        <f t="shared" ref="H43:H51" si="1">F43*G43</f>
        <v>0</v>
      </c>
    </row>
    <row r="44" spans="1:1024" s="4" customFormat="1" ht="60" customHeight="1" x14ac:dyDescent="0.25">
      <c r="A44" s="5">
        <v>4</v>
      </c>
      <c r="B44" s="52" t="s">
        <v>40</v>
      </c>
      <c r="C44" s="98" t="s">
        <v>39</v>
      </c>
      <c r="D44" s="94"/>
      <c r="E44" s="7" t="s">
        <v>12</v>
      </c>
      <c r="F44" s="7"/>
      <c r="G44" s="8">
        <v>0</v>
      </c>
      <c r="H44" s="8">
        <f t="shared" si="1"/>
        <v>0</v>
      </c>
    </row>
    <row r="45" spans="1:1024" s="4" customFormat="1" ht="57.75" customHeight="1" x14ac:dyDescent="0.25">
      <c r="A45" s="5">
        <v>5</v>
      </c>
      <c r="B45" s="52" t="s">
        <v>37</v>
      </c>
      <c r="C45" s="98" t="s">
        <v>22</v>
      </c>
      <c r="D45" s="94"/>
      <c r="E45" s="7" t="s">
        <v>12</v>
      </c>
      <c r="F45" s="7"/>
      <c r="G45" s="8">
        <v>0</v>
      </c>
      <c r="H45" s="8">
        <f t="shared" si="1"/>
        <v>0</v>
      </c>
    </row>
    <row r="46" spans="1:1024" s="4" customFormat="1" ht="29.25" customHeight="1" x14ac:dyDescent="0.25">
      <c r="A46" s="5">
        <v>6</v>
      </c>
      <c r="B46" s="52" t="s">
        <v>36</v>
      </c>
      <c r="C46" s="98" t="s">
        <v>28</v>
      </c>
      <c r="D46" s="94"/>
      <c r="E46" s="7" t="s">
        <v>12</v>
      </c>
      <c r="F46" s="7"/>
      <c r="G46" s="8">
        <v>0</v>
      </c>
      <c r="H46" s="8">
        <f t="shared" si="1"/>
        <v>0</v>
      </c>
    </row>
    <row r="47" spans="1:1024" s="4" customFormat="1" ht="60" customHeight="1" x14ac:dyDescent="0.25">
      <c r="A47" s="5">
        <v>7</v>
      </c>
      <c r="B47" s="52" t="s">
        <v>35</v>
      </c>
      <c r="C47" s="98" t="s">
        <v>29</v>
      </c>
      <c r="D47" s="94"/>
      <c r="E47" s="7" t="s">
        <v>24</v>
      </c>
      <c r="F47" s="7"/>
      <c r="G47" s="8">
        <v>0</v>
      </c>
      <c r="H47" s="8">
        <f t="shared" si="1"/>
        <v>0</v>
      </c>
    </row>
    <row r="48" spans="1:1024" s="4" customFormat="1" ht="58.5" customHeight="1" x14ac:dyDescent="0.25">
      <c r="A48" s="9">
        <v>8</v>
      </c>
      <c r="B48" s="53" t="s">
        <v>34</v>
      </c>
      <c r="C48" s="98" t="s">
        <v>27</v>
      </c>
      <c r="D48" s="94"/>
      <c r="E48" s="10" t="s">
        <v>12</v>
      </c>
      <c r="F48" s="10"/>
      <c r="G48" s="8">
        <v>0</v>
      </c>
      <c r="H48" s="8">
        <f t="shared" si="1"/>
        <v>0</v>
      </c>
    </row>
    <row r="49" spans="1:9" s="4" customFormat="1" ht="88.5" customHeight="1" x14ac:dyDescent="0.25">
      <c r="A49" s="5">
        <v>9</v>
      </c>
      <c r="B49" s="52" t="s">
        <v>32</v>
      </c>
      <c r="C49" s="98" t="s">
        <v>33</v>
      </c>
      <c r="D49" s="94"/>
      <c r="E49" s="7" t="s">
        <v>12</v>
      </c>
      <c r="F49" s="7"/>
      <c r="G49" s="8">
        <v>0</v>
      </c>
      <c r="H49" s="8">
        <f t="shared" si="1"/>
        <v>0</v>
      </c>
    </row>
    <row r="50" spans="1:9" s="4" customFormat="1" ht="60" customHeight="1" x14ac:dyDescent="0.25">
      <c r="A50" s="5">
        <v>10</v>
      </c>
      <c r="B50" s="52" t="s">
        <v>21</v>
      </c>
      <c r="C50" s="98" t="s">
        <v>26</v>
      </c>
      <c r="D50" s="94"/>
      <c r="E50" s="7" t="s">
        <v>24</v>
      </c>
      <c r="F50" s="7"/>
      <c r="G50" s="8">
        <v>0</v>
      </c>
      <c r="H50" s="8">
        <f t="shared" si="1"/>
        <v>0</v>
      </c>
    </row>
    <row r="51" spans="1:9" s="4" customFormat="1" ht="73.5" customHeight="1" x14ac:dyDescent="0.25">
      <c r="A51" s="5">
        <v>11</v>
      </c>
      <c r="B51" s="52" t="s">
        <v>25</v>
      </c>
      <c r="C51" s="98" t="s">
        <v>23</v>
      </c>
      <c r="D51" s="94"/>
      <c r="E51" s="7" t="s">
        <v>12</v>
      </c>
      <c r="F51" s="7"/>
      <c r="G51" s="8">
        <v>0</v>
      </c>
      <c r="H51" s="8">
        <f t="shared" si="1"/>
        <v>0</v>
      </c>
    </row>
    <row r="52" spans="1:9" s="4" customFormat="1" ht="15" customHeight="1" x14ac:dyDescent="0.25">
      <c r="A52" s="5"/>
      <c r="B52" s="6"/>
      <c r="C52" s="106"/>
      <c r="D52" s="107"/>
      <c r="E52" s="7"/>
      <c r="F52" s="7"/>
      <c r="G52" s="8" t="s">
        <v>19</v>
      </c>
      <c r="H52" s="8">
        <f>SUM(H42:H51)</f>
        <v>0</v>
      </c>
    </row>
    <row r="53" spans="1:9" ht="15" customHeight="1" x14ac:dyDescent="0.25">
      <c r="A53" s="12"/>
      <c r="B53" s="12"/>
      <c r="C53" s="13"/>
      <c r="D53" s="13"/>
      <c r="E53" s="14"/>
      <c r="F53" s="108"/>
      <c r="G53" s="109"/>
      <c r="H53" s="109"/>
    </row>
    <row r="54" spans="1:9" ht="19.5" customHeight="1" x14ac:dyDescent="0.25">
      <c r="A54" s="102" t="s">
        <v>42</v>
      </c>
      <c r="B54" s="103"/>
      <c r="C54" s="103"/>
      <c r="D54" s="103"/>
      <c r="E54" s="103"/>
      <c r="F54" s="110"/>
      <c r="G54" s="15"/>
      <c r="H54" s="15"/>
    </row>
    <row r="55" spans="1:9" ht="15" customHeight="1" x14ac:dyDescent="0.25">
      <c r="A55" s="91" t="s">
        <v>14</v>
      </c>
      <c r="B55" s="111"/>
      <c r="C55" s="111"/>
      <c r="D55" s="111"/>
      <c r="E55" s="111"/>
      <c r="F55" s="111"/>
      <c r="G55" s="111"/>
      <c r="H55" s="111"/>
    </row>
    <row r="56" spans="1:9" ht="36.75" customHeight="1" x14ac:dyDescent="0.25">
      <c r="A56" s="24" t="s">
        <v>5</v>
      </c>
      <c r="B56" s="22" t="s">
        <v>6</v>
      </c>
      <c r="C56" s="92" t="s">
        <v>7</v>
      </c>
      <c r="D56" s="92"/>
      <c r="E56" s="24" t="s">
        <v>8</v>
      </c>
      <c r="F56" s="24" t="s">
        <v>9</v>
      </c>
      <c r="G56" s="23" t="s">
        <v>10</v>
      </c>
      <c r="H56" s="23" t="s">
        <v>11</v>
      </c>
    </row>
    <row r="57" spans="1:9" ht="32.25" customHeight="1" x14ac:dyDescent="0.25">
      <c r="A57" s="31">
        <v>1</v>
      </c>
      <c r="B57" s="25" t="s">
        <v>91</v>
      </c>
      <c r="C57" s="77" t="s">
        <v>90</v>
      </c>
      <c r="D57" s="78"/>
      <c r="E57" s="26"/>
      <c r="F57" s="26"/>
      <c r="G57" s="27"/>
      <c r="H57" s="27"/>
    </row>
    <row r="58" spans="1:9" ht="31.5" customHeight="1" x14ac:dyDescent="0.25">
      <c r="A58" s="31">
        <v>2</v>
      </c>
      <c r="B58" s="25" t="s">
        <v>92</v>
      </c>
      <c r="C58" s="77" t="s">
        <v>90</v>
      </c>
      <c r="D58" s="78"/>
      <c r="E58" s="26"/>
      <c r="F58" s="26"/>
      <c r="G58" s="27"/>
      <c r="H58" s="27"/>
    </row>
    <row r="59" spans="1:9" ht="19.5" customHeight="1" x14ac:dyDescent="0.25">
      <c r="A59" s="47">
        <v>3</v>
      </c>
      <c r="B59" s="76" t="s">
        <v>93</v>
      </c>
      <c r="C59" s="77" t="s">
        <v>90</v>
      </c>
      <c r="D59" s="78"/>
      <c r="E59" s="48"/>
      <c r="F59" s="48"/>
      <c r="G59" s="49"/>
      <c r="H59" s="49"/>
    </row>
    <row r="60" spans="1:9" ht="19.5" customHeight="1" x14ac:dyDescent="0.25">
      <c r="A60" s="47">
        <v>4</v>
      </c>
      <c r="B60" s="75" t="s">
        <v>94</v>
      </c>
      <c r="C60" s="77" t="s">
        <v>90</v>
      </c>
      <c r="D60" s="78"/>
      <c r="E60" s="48"/>
      <c r="F60" s="48"/>
      <c r="G60" s="49"/>
      <c r="H60" s="49"/>
    </row>
    <row r="61" spans="1:9" s="4" customFormat="1" ht="17.25" customHeight="1" x14ac:dyDescent="0.25">
      <c r="A61" s="9"/>
      <c r="B61" s="51"/>
      <c r="C61" s="104"/>
      <c r="D61" s="104"/>
      <c r="E61" s="10"/>
      <c r="F61" s="10"/>
      <c r="G61" s="11"/>
      <c r="H61" s="11"/>
      <c r="I61"/>
    </row>
    <row r="62" spans="1:9" ht="15" customHeight="1" x14ac:dyDescent="0.25">
      <c r="A62" s="34"/>
      <c r="B62" s="50" t="s">
        <v>38</v>
      </c>
      <c r="C62" s="35"/>
      <c r="D62" s="36"/>
      <c r="E62" s="37"/>
      <c r="F62" s="105"/>
      <c r="G62" s="105"/>
      <c r="H62" s="105"/>
    </row>
    <row r="63" spans="1:9" ht="45.75" customHeight="1" x14ac:dyDescent="0.25">
      <c r="A63" s="93" t="s">
        <v>45</v>
      </c>
      <c r="B63" s="93"/>
      <c r="C63" s="104"/>
      <c r="D63" s="104"/>
      <c r="E63" s="104"/>
      <c r="F63" s="104"/>
      <c r="G63" s="104"/>
      <c r="H63" s="104"/>
    </row>
    <row r="64" spans="1:9" ht="15" customHeight="1" x14ac:dyDescent="0.25">
      <c r="A64" s="112"/>
      <c r="B64" s="112"/>
      <c r="C64" s="112"/>
      <c r="D64" s="112"/>
      <c r="E64" s="112"/>
      <c r="F64" s="112"/>
      <c r="G64" s="112"/>
      <c r="H64" s="112"/>
    </row>
    <row r="65" spans="1:8" ht="15.75" customHeight="1" x14ac:dyDescent="0.25">
      <c r="A65" s="32">
        <v>1</v>
      </c>
      <c r="B65" s="25" t="s">
        <v>85</v>
      </c>
      <c r="C65" s="77" t="s">
        <v>90</v>
      </c>
      <c r="D65" s="78"/>
      <c r="E65" s="32"/>
      <c r="F65" s="32"/>
      <c r="G65" s="32"/>
      <c r="H65" s="32"/>
    </row>
    <row r="66" spans="1:8" ht="15" customHeight="1" x14ac:dyDescent="0.25">
      <c r="A66" s="32">
        <v>2</v>
      </c>
      <c r="B66" s="75" t="s">
        <v>86</v>
      </c>
      <c r="C66" s="77" t="s">
        <v>90</v>
      </c>
      <c r="D66" s="78"/>
      <c r="E66" s="32"/>
      <c r="F66" s="32"/>
      <c r="G66" s="32"/>
      <c r="H66" s="32"/>
    </row>
    <row r="67" spans="1:8" ht="15" customHeight="1" x14ac:dyDescent="0.25">
      <c r="A67" s="32">
        <v>3</v>
      </c>
      <c r="B67" s="75" t="s">
        <v>87</v>
      </c>
      <c r="C67" s="77" t="s">
        <v>90</v>
      </c>
      <c r="D67" s="78"/>
      <c r="E67" s="32"/>
      <c r="F67" s="32"/>
      <c r="G67" s="32"/>
      <c r="H67" s="32"/>
    </row>
    <row r="68" spans="1:8" ht="15" customHeight="1" x14ac:dyDescent="0.25">
      <c r="A68" s="32">
        <v>4</v>
      </c>
      <c r="B68" s="75" t="s">
        <v>89</v>
      </c>
      <c r="C68" s="77" t="s">
        <v>90</v>
      </c>
      <c r="D68" s="78"/>
      <c r="E68" s="32"/>
      <c r="F68" s="32"/>
      <c r="G68" s="32"/>
      <c r="H68" s="32"/>
    </row>
    <row r="69" spans="1:8" ht="15" customHeight="1" x14ac:dyDescent="0.25">
      <c r="A69" s="32">
        <v>5</v>
      </c>
      <c r="B69" s="75" t="s">
        <v>88</v>
      </c>
      <c r="C69" s="77" t="s">
        <v>90</v>
      </c>
      <c r="D69" s="78"/>
      <c r="E69" s="32"/>
      <c r="F69" s="32"/>
      <c r="G69" s="32"/>
      <c r="H69" s="32"/>
    </row>
    <row r="70" spans="1:8" ht="23.25" customHeight="1" x14ac:dyDescent="0.25">
      <c r="A70" s="99" t="s">
        <v>46</v>
      </c>
      <c r="B70" s="100"/>
      <c r="C70" s="100"/>
      <c r="D70" s="100"/>
      <c r="E70" s="100"/>
      <c r="F70" s="100"/>
      <c r="G70" s="100"/>
      <c r="H70" s="101"/>
    </row>
    <row r="71" spans="1:8" ht="15" customHeight="1" x14ac:dyDescent="0.25">
      <c r="A71" s="32"/>
      <c r="B71" s="33"/>
      <c r="C71" s="32"/>
      <c r="D71" s="32"/>
      <c r="E71" s="32"/>
      <c r="F71" s="32"/>
      <c r="G71" s="32"/>
      <c r="H71" s="32"/>
    </row>
    <row r="72" spans="1:8" ht="15" customHeight="1" x14ac:dyDescent="0.25">
      <c r="A72" s="32"/>
      <c r="B72" s="33"/>
      <c r="C72" s="32"/>
      <c r="D72" s="32"/>
      <c r="E72" s="32"/>
      <c r="F72" s="32"/>
      <c r="G72" s="32"/>
      <c r="H72" s="32"/>
    </row>
    <row r="73" spans="1:8" ht="15" customHeight="1" x14ac:dyDescent="0.25">
      <c r="A73" s="32"/>
      <c r="B73" s="33"/>
      <c r="C73" s="32"/>
      <c r="D73" s="32"/>
      <c r="E73" s="32"/>
      <c r="F73" s="32"/>
      <c r="G73" s="32"/>
      <c r="H73" s="32"/>
    </row>
    <row r="74" spans="1:8" ht="15" customHeight="1" x14ac:dyDescent="0.25">
      <c r="A74" s="32"/>
      <c r="B74" s="33"/>
      <c r="C74" s="32"/>
      <c r="D74" s="32"/>
      <c r="E74" s="32"/>
      <c r="F74" s="32"/>
      <c r="G74" s="32"/>
      <c r="H74" s="32"/>
    </row>
    <row r="75" spans="1:8" ht="15" customHeight="1" x14ac:dyDescent="0.25">
      <c r="A75" s="32"/>
      <c r="B75" s="33"/>
      <c r="C75" s="32"/>
      <c r="D75" s="32"/>
      <c r="E75" s="32"/>
      <c r="F75" s="32"/>
      <c r="G75" s="32"/>
      <c r="H75" s="32"/>
    </row>
  </sheetData>
  <mergeCells count="72">
    <mergeCell ref="C31:D31"/>
    <mergeCell ref="F24:H24"/>
    <mergeCell ref="E38:H38"/>
    <mergeCell ref="A39:F39"/>
    <mergeCell ref="C50:D50"/>
    <mergeCell ref="C37:D37"/>
    <mergeCell ref="A40:H40"/>
    <mergeCell ref="D32:H32"/>
    <mergeCell ref="C36:D36"/>
    <mergeCell ref="C47:D47"/>
    <mergeCell ref="C59:D59"/>
    <mergeCell ref="C60:D60"/>
    <mergeCell ref="A64:H64"/>
    <mergeCell ref="C51:D51"/>
    <mergeCell ref="C57:D57"/>
    <mergeCell ref="C58:D58"/>
    <mergeCell ref="A63:B63"/>
    <mergeCell ref="C63:D63"/>
    <mergeCell ref="E63:F63"/>
    <mergeCell ref="G63:H63"/>
    <mergeCell ref="A70:H70"/>
    <mergeCell ref="A8:H8"/>
    <mergeCell ref="C11:D11"/>
    <mergeCell ref="C12:D12"/>
    <mergeCell ref="C61:D61"/>
    <mergeCell ref="F62:H62"/>
    <mergeCell ref="C45:D45"/>
    <mergeCell ref="C46:D46"/>
    <mergeCell ref="C48:D48"/>
    <mergeCell ref="C49:D49"/>
    <mergeCell ref="C52:D52"/>
    <mergeCell ref="F53:H53"/>
    <mergeCell ref="A54:F54"/>
    <mergeCell ref="C23:D23"/>
    <mergeCell ref="A55:H55"/>
    <mergeCell ref="C56:D56"/>
    <mergeCell ref="A33:F33"/>
    <mergeCell ref="C34:D34"/>
    <mergeCell ref="C44:D44"/>
    <mergeCell ref="C41:D41"/>
    <mergeCell ref="C42:D42"/>
    <mergeCell ref="C43:D43"/>
    <mergeCell ref="C35:D35"/>
    <mergeCell ref="C10:D10"/>
    <mergeCell ref="C16:D16"/>
    <mergeCell ref="C28:D28"/>
    <mergeCell ref="C17:D17"/>
    <mergeCell ref="C18:D18"/>
    <mergeCell ref="C13:D13"/>
    <mergeCell ref="C14:D14"/>
    <mergeCell ref="C15:D15"/>
    <mergeCell ref="C22:D22"/>
    <mergeCell ref="C19:D19"/>
    <mergeCell ref="C21:D21"/>
    <mergeCell ref="C30:D30"/>
    <mergeCell ref="C20:D20"/>
    <mergeCell ref="A25:F25"/>
    <mergeCell ref="A26:H26"/>
    <mergeCell ref="C27:D27"/>
    <mergeCell ref="C29:D29"/>
    <mergeCell ref="A9:H9"/>
    <mergeCell ref="C1:D1"/>
    <mergeCell ref="C2:D2"/>
    <mergeCell ref="C3:D3"/>
    <mergeCell ref="C4:D4"/>
    <mergeCell ref="C5:D5"/>
    <mergeCell ref="B6:D6"/>
    <mergeCell ref="C65:D65"/>
    <mergeCell ref="C66:D66"/>
    <mergeCell ref="C67:D67"/>
    <mergeCell ref="C68:D68"/>
    <mergeCell ref="C69:D69"/>
  </mergeCells>
  <hyperlinks>
    <hyperlink ref="C50:D50" r:id="rId1" display="https://www.komus.ru/katalog/papki-i-sistemy-arkhivatsii/fajly-i-papki-fajlovye/fajly-vkladyshi-tonkie-25-35mkm/fajl-vkladysh-attache-economy-a4-20-25-mkm-gladkij-prozrachnyj-100-shtuk-v-upakovke/p/853587/"/>
    <hyperlink ref="C51:D51" r:id="rId2" display="https://www.komus.ru/katalog/bumaga-i-bumazhnye-izdeliya/bumaga-dlya-ofisnoj-tekhniki/formatnaya-bumaga/bumaga-formatnaya-belaya-dlya-ofisnoj-tekhniki/bumaga-dlya-ofisnoj-tekhniki-svetocopy-a4-80-g-kv-m-belizna-146-cie-500-listov-/p/13500/"/>
    <hyperlink ref="C48:D48" r:id="rId3" display="https://www.komus.ru/katalog/kantstovary/klejkie-lenty-i-derzhateli/klejkie-kantselyarskie-lenty-skotch-/klejkaya-lenta-kantselyarskaya-komus-prozrachnaya-12-mm-kh-33-m-12-shtuk-v-upakovke-/p/161996/"/>
    <hyperlink ref="C46:D46" r:id="rId4" display="https://www.komus.ru/kantstovary-magazin/stepler-attache-eco-do-10-listov/p/611848/"/>
    <hyperlink ref="C47:D47" r:id="rId5" display="https://www.komus.ru/katalog/kantstovary/steplery-i-skoby/skoby/skoby-dlya-steplerov-10/skoby-dlya-steplera-10-attache-otsinkovannye-1000-shtuk-v-kartonnoj-upakovke-/p/139204/"/>
    <hyperlink ref="C42:D42" r:id="rId6" display="https://www.komus.ru/katalog/papki-i-sistemy-arkhivatsii/papki-planshety/papka-planshet-bantex-a4-kartonnaya-chernaya-bez-kryshki/p/48801/"/>
    <hyperlink ref="C45:D45" r:id="rId7" display="https://www.komus.ru/katalog/kantstovary/kantselyarskie-nozhnitsy-i-nozhi/nozhnitsy-standartnye/nozhnitsy-komus-160-mm-s-plastikovymi-simmetrichnymi-ruchkami-chernogo-tsveta/p/159331/"/>
    <hyperlink ref="C43:D43" r:id="rId8" display="https://moskva.tiu.ru/p467013599-nabor-elba-ruchka.html"/>
    <hyperlink ref="C49:D49" r:id="rId9" display="https://www.komus.ru/katalog/upakovka-i-markirovka/upakovka-dlya-sklada-i-promyshlennykh-proizvodstv/upakovochnye-klejkie-lenty-/skotch-i-klejkie-lenty-dlya-ruchnoj-upakovki/klejkaya-lenta-upakovochnaya-attache-prozrachnaya-48-mm-x-60-m-tolshhina-45-mkm/p"/>
    <hyperlink ref="C44:D44" r:id="rId10" display="https://www.komus.ru/katalog/ruchki-karandashi-markery/lastiki-tochilki-linejki/lastiki/lastik-koh-i-noor-300-20-kauchukovyj-45x31x11-mm-5-shtuk-v-upakovke-/p/1047662/"/>
    <hyperlink ref="C11" r:id="rId11"/>
    <hyperlink ref="C12" r:id="rId12"/>
    <hyperlink ref="C13" r:id="rId13"/>
    <hyperlink ref="C16" r:id="rId14"/>
    <hyperlink ref="C17" r:id="rId15"/>
    <hyperlink ref="C18" r:id="rId16"/>
    <hyperlink ref="C20" r:id="rId17"/>
    <hyperlink ref="C23" r:id="rId18" display="https://www.axiomadent.ru/"/>
    <hyperlink ref="C22" r:id="rId19"/>
    <hyperlink ref="C19" r:id="rId20"/>
    <hyperlink ref="C37" r:id="rId21"/>
    <hyperlink ref="C36" r:id="rId22"/>
    <hyperlink ref="C35" r:id="rId23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3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ИНФРАСТРУКТУРНЫЙ_ЛИСТ</vt:lpstr>
      <vt:lpstr>1111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2017-06-06T11:01:01Z</dcterms:created>
  <dcterms:modified xsi:type="dcterms:W3CDTF">2021-04-20T17:17:05Z</dcterms:modified>
</cp:coreProperties>
</file>